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\февраль\март\Новая папка\Новая папка\апр\май\12.05-23-.05\"/>
    </mc:Choice>
  </mc:AlternateContent>
  <xr:revisionPtr revIDLastSave="0" documentId="13_ncr:1_{3395CE5F-F165-4361-AF68-77220B3895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G12" i="1"/>
  <c r="G13" i="1"/>
  <c r="G14" i="1"/>
  <c r="G16" i="1"/>
  <c r="G17" i="1"/>
  <c r="G18" i="1"/>
  <c r="H12" i="1"/>
  <c r="I12" i="1"/>
  <c r="J12" i="1"/>
  <c r="H13" i="1"/>
  <c r="I13" i="1"/>
  <c r="J13" i="1"/>
  <c r="H14" i="1"/>
  <c r="I14" i="1"/>
  <c r="J14" i="1"/>
  <c r="H16" i="1"/>
  <c r="I16" i="1"/>
  <c r="J16" i="1"/>
  <c r="H17" i="1"/>
  <c r="I17" i="1"/>
  <c r="J17" i="1"/>
  <c r="H18" i="1"/>
  <c r="I18" i="1"/>
  <c r="J18" i="1"/>
  <c r="E12" i="1"/>
  <c r="E13" i="1"/>
  <c r="E14" i="1"/>
  <c r="E16" i="1"/>
  <c r="E17" i="1"/>
  <c r="E18" i="1"/>
  <c r="D12" i="1"/>
  <c r="D13" i="1"/>
  <c r="D14" i="1"/>
  <c r="D1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<sst xmlns="http://schemas.openxmlformats.org/spreadsheetml/2006/main" count="30" uniqueCount="30">
  <si>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</si>
  <si>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</si>
  <si>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</si>
  <si>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</si>
  <si>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</si>
  <si>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</si>
  <si>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</si>
  <si>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</si>
  <si>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</si>
  <si>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</si>
  <si>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</si>
  <si>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</si>
  <si>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</si>
  <si>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</si>
  <si>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</si>
  <si>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</si>
  <si>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</si>
  <si>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</si>
  <si>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</si>
  <si>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</si>
  <si>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</si>
  <si>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</si>
  <si>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</si>
  <si>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</si>
  <si>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</si>
  <si>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</si>
  <si>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</si>
  <si>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"Вертненская СОШ"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</si>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</sst>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87;&#1082;\Desktop\&#1084;&#1077;&#1085;&#1102;%20&#1085;&#1072;%20&#1087;&#1086;&#1095;&#1090;&#1091;%20(1).xlsx" TargetMode="External"/><Relationship Id="rId1" Type="http://schemas.openxmlformats.org/officeDocument/2006/relationships/externalLinkPath" Target="/Users/&#1087;&#1082;/Desktop/&#1085;&#1086;&#1074;&#1086;&#1077;%20&#1090;&#1080;&#1087;%20&#1084;&#1077;&#1085;&#1102;/&#1084;&#1077;&#1085;&#1102;%20&#1085;&#1072;%20&#1087;&#1086;&#1095;&#1090;&#109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66">
          <cell r="E166" t="str">
            <v>Овощи по сезону</v>
          </cell>
          <cell r="F166">
            <v>60</v>
          </cell>
          <cell r="G166">
            <v>1</v>
          </cell>
          <cell r="H166">
            <v>0.4</v>
          </cell>
          <cell r="I166">
            <v>2.2999999999999998</v>
          </cell>
          <cell r="J166">
            <v>21</v>
          </cell>
          <cell r="K166">
            <v>71</v>
          </cell>
        </row>
        <row r="167">
          <cell r="E167" t="str">
            <v>Борщ со сметаной</v>
          </cell>
          <cell r="F167">
            <v>250</v>
          </cell>
          <cell r="G167">
            <v>1.81</v>
          </cell>
          <cell r="H167">
            <v>4.91</v>
          </cell>
          <cell r="I167">
            <v>125.25</v>
          </cell>
          <cell r="J167">
            <v>102.5</v>
          </cell>
          <cell r="K167">
            <v>84</v>
          </cell>
        </row>
        <row r="168">
          <cell r="E168" t="str">
            <v>Жаркое по-домашнему</v>
          </cell>
          <cell r="F168">
            <v>250</v>
          </cell>
          <cell r="G168">
            <v>34.42</v>
          </cell>
          <cell r="H168">
            <v>9.34</v>
          </cell>
          <cell r="I168">
            <v>27.44</v>
          </cell>
          <cell r="J168">
            <v>331.26</v>
          </cell>
          <cell r="K168">
            <v>259</v>
          </cell>
        </row>
        <row r="170">
          <cell r="E170" t="str">
            <v>Кисель из кураги</v>
          </cell>
          <cell r="F170">
            <v>200</v>
          </cell>
          <cell r="G170">
            <v>0.89</v>
          </cell>
          <cell r="H170">
            <v>0.06</v>
          </cell>
          <cell r="I170">
            <v>32.75</v>
          </cell>
          <cell r="J170">
            <v>154.6</v>
          </cell>
        </row>
        <row r="171">
          <cell r="F171">
            <v>20</v>
          </cell>
          <cell r="G171">
            <v>2.16</v>
          </cell>
          <cell r="H171">
            <v>0.4</v>
          </cell>
          <cell r="I171">
            <v>19.32</v>
          </cell>
          <cell r="J171">
            <v>136</v>
          </cell>
        </row>
        <row r="172">
          <cell r="F172">
            <v>30</v>
          </cell>
          <cell r="G172">
            <v>1.85</v>
          </cell>
          <cell r="H172">
            <v>1.44</v>
          </cell>
          <cell r="I172">
            <v>21.14</v>
          </cell>
          <cell r="J172">
            <v>136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f>[1]Лист1!K166</f>
        <v>71</v>
      </c>
      <c r="D12" s="36" t="str">
        <f>[1]Лист1!E166</f>
        <v>Овощи по сезону</v>
      </c>
      <c r="E12" s="21">
        <f>[1]Лист1!F166</f>
        <v>60</v>
      </c>
      <c r="F12" s="28">
        <v>88.86</v>
      </c>
      <c r="G12" s="21">
        <f>[1]Лист1!J166</f>
        <v>21</v>
      </c>
      <c r="H12" s="21">
        <f>[1]Лист1!G166</f>
        <v>1</v>
      </c>
      <c r="I12" s="21">
        <f>[1]Лист1!H166</f>
        <v>0.4</v>
      </c>
      <c r="J12" s="22">
        <f>[1]Лист1!I166</f>
        <v>2.2999999999999998</v>
      </c>
    </row>
    <row r="13" spans="1:10" x14ac:dyDescent="0.3">
      <c r="A13" s="7"/>
      <c r="B13" s="1" t="s">
        <v>16</v>
      </c>
      <c r="C13" s="2">
        <f>[1]Лист1!K167</f>
        <v>84</v>
      </c>
      <c r="D13" s="34" t="str">
        <f>[1]Лист1!E167</f>
        <v>Борщ со сметаной</v>
      </c>
      <c r="E13" s="17">
        <f>[1]Лист1!F167</f>
        <v>250</v>
      </c>
      <c r="F13" s="26"/>
      <c r="G13" s="17">
        <f>[1]Лист1!J167</f>
        <v>102.5</v>
      </c>
      <c r="H13" s="17">
        <f>[1]Лист1!G167</f>
        <v>1.81</v>
      </c>
      <c r="I13" s="17">
        <f>[1]Лист1!H167</f>
        <v>4.91</v>
      </c>
      <c r="J13" s="18">
        <f>[1]Лист1!I167</f>
        <v>125.25</v>
      </c>
    </row>
    <row r="14" spans="1:10" x14ac:dyDescent="0.3">
      <c r="A14" s="7"/>
      <c r="B14" s="1" t="s">
        <v>17</v>
      </c>
      <c r="C14" s="2">
        <f>[1]Лист1!K168</f>
        <v>259</v>
      </c>
      <c r="D14" s="34" t="str">
        <f>[1]Лист1!E168</f>
        <v>Жаркое по-домашнему</v>
      </c>
      <c r="E14" s="17">
        <f>[1]Лист1!F168</f>
        <v>250</v>
      </c>
      <c r="F14" s="26"/>
      <c r="G14" s="17">
        <f>[1]Лист1!J168</f>
        <v>331.26</v>
      </c>
      <c r="H14" s="17">
        <f>[1]Лист1!G168</f>
        <v>34.42</v>
      </c>
      <c r="I14" s="17">
        <f>[1]Лист1!H168</f>
        <v>9.34</v>
      </c>
      <c r="J14" s="18">
        <f>[1]Лист1!I168</f>
        <v>27.44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355</v>
      </c>
      <c r="D16" s="34" t="str">
        <f>[1]Лист1!E170</f>
        <v>Кисель из кураги</v>
      </c>
      <c r="E16" s="17">
        <f>[1]Лист1!F170</f>
        <v>200</v>
      </c>
      <c r="F16" s="26"/>
      <c r="G16" s="17">
        <f>[1]Лист1!J170</f>
        <v>154.6</v>
      </c>
      <c r="H16" s="17">
        <f>[1]Лист1!G170</f>
        <v>0.89</v>
      </c>
      <c r="I16" s="17">
        <f>[1]Лист1!H170</f>
        <v>0.06</v>
      </c>
      <c r="J16" s="18">
        <f>[1]Лист1!I170</f>
        <v>32.75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f>[1]Лист1!F171</f>
        <v>20</v>
      </c>
      <c r="F17" s="26"/>
      <c r="G17" s="17">
        <f>[1]Лист1!J171</f>
        <v>136</v>
      </c>
      <c r="H17" s="17">
        <f>[1]Лист1!G171</f>
        <v>2.16</v>
      </c>
      <c r="I17" s="17">
        <f>[1]Лист1!H171</f>
        <v>0.4</v>
      </c>
      <c r="J17" s="18">
        <f>[1]Лист1!I171</f>
        <v>19.32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f>[1]Лист1!F172</f>
        <v>30</v>
      </c>
      <c r="F18" s="26"/>
      <c r="G18" s="17">
        <f>[1]Лист1!J172</f>
        <v>136</v>
      </c>
      <c r="H18" s="17">
        <f>[1]Лист1!G172</f>
        <v>1.85</v>
      </c>
      <c r="I18" s="17">
        <f>[1]Лист1!H172</f>
        <v>1.44</v>
      </c>
      <c r="J18" s="18">
        <f>[1]Лист1!I172</f>
        <v>21.14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Чухно</cp:lastModifiedBy>
  <cp:lastPrinted>2021-05-18T10:32:40Z</cp:lastPrinted>
  <dcterms:created xsi:type="dcterms:W3CDTF">2015-06-05T18:19:34Z</dcterms:created>
  <dcterms:modified xsi:type="dcterms:W3CDTF">2025-05-06T10:48:33Z</dcterms:modified>
</cp:coreProperties>
</file>